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INFORME PRESUPUESTO LIBRE ACCESO 2024\MAYO\"/>
    </mc:Choice>
  </mc:AlternateContent>
  <xr:revisionPtr revIDLastSave="0" documentId="13_ncr:1_{EEF97554-6714-4D49-83AE-F0BF91D40D94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39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C79" i="2"/>
  <c r="C90" i="2" s="1"/>
  <c r="C92" i="2" s="1"/>
  <c r="B79" i="2"/>
  <c r="D79" i="2" l="1"/>
  <c r="B90" i="2"/>
  <c r="D90" i="2" s="1"/>
  <c r="B92" i="2" l="1"/>
  <c r="D92" i="2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<sst xmlns="http://schemas.openxmlformats.org/spreadsheetml/2006/main" count="106" uniqueCount="106">
  <si>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</si>
  <si>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</si>
  <si>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</si>
  <si>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</si>
  <si>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</si>
  <si>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</si>
  <si>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</si>
  <si>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</si>
  <si>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</si>
  <si>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</si>
  <si>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</si>
  <si>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</si>
  <si>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</si>
  <si>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</si>
  <si>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</si>
  <si>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</si>
  <si>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</si>
  <si>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</si>
  <si>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</si>
  <si>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</si>
  <si>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</si>
  <si>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</si>
  <si>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</si>
  <si>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</si>
  <si>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</si>
  <si>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</si>
  <si>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</si>
  <si>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</si>
  <si>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</si>
  <si>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</si>
  <si>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</si>
  <si>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</si>
  <si>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</si>
  <si>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</si>
  <si>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</si>
  <si>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</si>
  <si>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</si>
  <si>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</si>
  <si>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</si>
  <si>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</si>
  <si>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</si>
  <si>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</si>
  <si>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</si>
  <si>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</si>
  <si>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</si>
  <si>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</si>
  <si>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</si>
  <si>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</si>
  <si>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</si>
  <si>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</si>
  <si>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</si>
  <si>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</si>
  <si>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</si>
  <si>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</si>
  <si>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</si>
  <si>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</si>
  <si>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</si>
  <si>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</si>
  <si>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</si>
  <si>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</si>
  <si>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</si>
  <si>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</si>
  <si>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</si>
  <si>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</si>
  <si>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</si>
  <si>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</si>
  <si>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</si>
  <si>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</si>
  <si>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</si>
  <si>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</si>
  <si>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</si>
  <si>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</si>
  <si>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</si>
  <si>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</si>
  <si>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</si>
  <si>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</si>
  <si>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</si>
  <si>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</si>
  <si>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</si>
  <si>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</si>
  <si>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</si>
  <si>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</si>
  <si>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</si>
  <si>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</si>
  <si>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</si>
  <si>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</si>
  <si>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</si>
  <si>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</si>
  <si>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</si>
  <si>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</si>
  <si>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</si>
  <si>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</si>
  <si>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</si>
  <si>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</si>
  <si>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PREPARADO POR:</t>
  </si>
  <si>
    <t>REVISADO POR:</t>
  </si>
  <si>
    <t>WAGNER R. GOMERA AQUINO</t>
  </si>
  <si>
    <t>Encargado del Depto. Financiero</t>
  </si>
  <si>
    <t>APROBADO POR:</t>
  </si>
  <si>
    <t>JUAN CESARIO SALA ROSARIO</t>
  </si>
  <si>
    <t>Director Ejecutivo</t>
  </si>
  <si>
    <t>Analista de Presupuesto</t>
  </si>
  <si>
    <t>PRESUPUESTO APROBADO AÑO 2024</t>
  </si>
  <si>
    <t>JOHLENNI ROSARIO TRINIDAD</t>
  </si>
  <si>
    <t>3. Fecha de imputación: 1 de MAYO de 2024 al 31 de MAYO de 2024</t>
  </si>
  <si>
    <t>4. Fecha de registro:  1 de MAYO de 2024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</si>
</sst>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0" xfId="0" applyNumberFormat="1" applyFont="1"/>
    <xf numFmtId="43" fontId="0" fillId="0" borderId="0" xfId="1" applyFont="1"/>
    <xf numFmtId="43" fontId="0" fillId="0" borderId="0" xfId="0" applyNumberForma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47625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7145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18"/>
  <sheetViews>
    <sheetView showGridLines="0" tabSelected="1" view="pageBreakPreview" zoomScale="60" workbookViewId="0">
      <selection activeCell="A101" sqref="A101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17.5703125" bestFit="1" customWidth="1"/>
    <col min="15" max="15" width="33.85546875" customWidth="1"/>
  </cols>
  <sheetData>
    <row r="7" spans="1:7" ht="20.25" x14ac:dyDescent="0.25">
      <c r="A7" s="52" t="s">
        <v>89</v>
      </c>
      <c r="B7" s="52"/>
      <c r="C7" s="52"/>
      <c r="D7" s="52"/>
      <c r="E7" s="3"/>
      <c r="F7" s="3"/>
      <c r="G7" s="3"/>
    </row>
    <row r="8" spans="1:7" ht="21" x14ac:dyDescent="0.25">
      <c r="A8" s="54" t="s">
        <v>88</v>
      </c>
      <c r="B8" s="54"/>
      <c r="C8" s="54"/>
      <c r="D8" s="54"/>
      <c r="E8" s="4"/>
      <c r="F8" s="4"/>
      <c r="G8" s="4"/>
    </row>
    <row r="9" spans="1:7" ht="26.25" x14ac:dyDescent="0.35">
      <c r="A9" s="51" t="s">
        <v>90</v>
      </c>
      <c r="B9" s="51"/>
      <c r="C9" s="51"/>
      <c r="D9" s="51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3" t="s">
        <v>102</v>
      </c>
      <c r="B11" s="53"/>
      <c r="C11" s="53"/>
      <c r="D11" s="53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116984262</v>
      </c>
      <c r="C16" s="14">
        <v>-849842.42</v>
      </c>
      <c r="D16" s="42">
        <f>+B16+C16</f>
        <v>116134419.58</v>
      </c>
    </row>
    <row r="17" spans="1:4" ht="18" x14ac:dyDescent="0.25">
      <c r="A17" s="13" t="s">
        <v>4</v>
      </c>
      <c r="B17" s="36">
        <v>22180071</v>
      </c>
      <c r="C17" s="14">
        <v>6253517.6299999999</v>
      </c>
      <c r="D17" s="42">
        <f t="shared" ref="D17:D78" si="0">+B17+C17</f>
        <v>28433588.629999999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15399320</v>
      </c>
      <c r="C20" s="15">
        <v>783842.42</v>
      </c>
      <c r="D20" s="42">
        <f t="shared" si="0"/>
        <v>16183162.42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21531667</v>
      </c>
      <c r="C22" s="14">
        <v>1941023.26</v>
      </c>
      <c r="D22" s="42">
        <f t="shared" si="0"/>
        <v>23472690.260000002</v>
      </c>
    </row>
    <row r="23" spans="1:4" ht="18" x14ac:dyDescent="0.25">
      <c r="A23" s="13" t="s">
        <v>9</v>
      </c>
      <c r="B23" s="36">
        <v>350000</v>
      </c>
      <c r="C23" s="15">
        <v>0</v>
      </c>
      <c r="D23" s="42">
        <f t="shared" si="0"/>
        <v>350000</v>
      </c>
    </row>
    <row r="24" spans="1:4" ht="18" x14ac:dyDescent="0.25">
      <c r="A24" s="13" t="s">
        <v>10</v>
      </c>
      <c r="B24" s="36">
        <v>200000</v>
      </c>
      <c r="C24" s="15">
        <v>1927471.86</v>
      </c>
      <c r="D24" s="42">
        <f t="shared" si="0"/>
        <v>2127471.8600000003</v>
      </c>
    </row>
    <row r="25" spans="1:4" ht="18" customHeight="1" x14ac:dyDescent="0.25">
      <c r="A25" s="13" t="s">
        <v>11</v>
      </c>
      <c r="B25" s="36">
        <v>25000</v>
      </c>
      <c r="C25" s="15">
        <v>0</v>
      </c>
      <c r="D25" s="42">
        <f t="shared" si="0"/>
        <v>25000</v>
      </c>
    </row>
    <row r="26" spans="1:4" ht="18" x14ac:dyDescent="0.25">
      <c r="A26" s="13" t="s">
        <v>12</v>
      </c>
      <c r="B26" s="36">
        <v>1340000</v>
      </c>
      <c r="C26" s="15">
        <v>1068680</v>
      </c>
      <c r="D26" s="42">
        <f t="shared" si="0"/>
        <v>2408680</v>
      </c>
    </row>
    <row r="27" spans="1:4" ht="18" x14ac:dyDescent="0.25">
      <c r="A27" s="13" t="s">
        <v>13</v>
      </c>
      <c r="B27" s="36">
        <v>5000000</v>
      </c>
      <c r="C27" s="15">
        <v>62982.74</v>
      </c>
      <c r="D27" s="42">
        <f t="shared" si="0"/>
        <v>5062982.74</v>
      </c>
    </row>
    <row r="28" spans="1:4" ht="36" x14ac:dyDescent="0.25">
      <c r="A28" s="13" t="s">
        <v>14</v>
      </c>
      <c r="B28" s="36">
        <v>1500000</v>
      </c>
      <c r="C28" s="27">
        <v>225000</v>
      </c>
      <c r="D28" s="44">
        <f t="shared" si="0"/>
        <v>1725000</v>
      </c>
    </row>
    <row r="29" spans="1:4" ht="36" x14ac:dyDescent="0.25">
      <c r="A29" s="13" t="s">
        <v>15</v>
      </c>
      <c r="B29" s="36">
        <v>1113000</v>
      </c>
      <c r="C29" s="27">
        <v>210000</v>
      </c>
      <c r="D29" s="44">
        <f t="shared" si="0"/>
        <v>1323000</v>
      </c>
    </row>
    <row r="30" spans="1:4" ht="18" x14ac:dyDescent="0.25">
      <c r="A30" s="13" t="s">
        <v>40</v>
      </c>
      <c r="B30" s="36">
        <v>700000</v>
      </c>
      <c r="C30" s="27">
        <v>460000</v>
      </c>
      <c r="D30" s="42">
        <f t="shared" si="0"/>
        <v>1160000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6950000</v>
      </c>
      <c r="C32" s="15">
        <v>1278754.1399999999</v>
      </c>
      <c r="D32" s="42">
        <f t="shared" si="0"/>
        <v>8228754.1399999997</v>
      </c>
    </row>
    <row r="33" spans="1:4" ht="18" x14ac:dyDescent="0.25">
      <c r="A33" s="13" t="s">
        <v>18</v>
      </c>
      <c r="B33" s="36">
        <v>600000</v>
      </c>
      <c r="C33" s="15">
        <v>250000</v>
      </c>
      <c r="D33" s="42">
        <f t="shared" si="0"/>
        <v>850000</v>
      </c>
    </row>
    <row r="34" spans="1:4" ht="18" x14ac:dyDescent="0.25">
      <c r="A34" s="13" t="s">
        <v>19</v>
      </c>
      <c r="B34" s="36">
        <v>400000</v>
      </c>
      <c r="C34" s="15">
        <v>312000</v>
      </c>
      <c r="D34" s="42">
        <f t="shared" si="0"/>
        <v>712000</v>
      </c>
    </row>
    <row r="35" spans="1:4" ht="18" x14ac:dyDescent="0.25">
      <c r="A35" s="13" t="s">
        <v>20</v>
      </c>
      <c r="B35" s="36">
        <v>0</v>
      </c>
      <c r="C35" s="15">
        <v>0</v>
      </c>
      <c r="D35" s="42">
        <f t="shared" si="0"/>
        <v>0</v>
      </c>
    </row>
    <row r="36" spans="1:4" ht="18" x14ac:dyDescent="0.25">
      <c r="A36" s="13" t="s">
        <v>21</v>
      </c>
      <c r="B36" s="36">
        <v>650000</v>
      </c>
      <c r="C36" s="15">
        <v>0</v>
      </c>
      <c r="D36" s="42">
        <f t="shared" si="0"/>
        <v>650000</v>
      </c>
    </row>
    <row r="37" spans="1:4" ht="18" x14ac:dyDescent="0.25">
      <c r="A37" s="13" t="s">
        <v>22</v>
      </c>
      <c r="B37" s="36">
        <v>675000</v>
      </c>
      <c r="C37" s="15">
        <v>-450000</v>
      </c>
      <c r="D37" s="42">
        <f t="shared" si="0"/>
        <v>225000</v>
      </c>
    </row>
    <row r="38" spans="1:4" ht="36" x14ac:dyDescent="0.25">
      <c r="A38" s="13" t="s">
        <v>23</v>
      </c>
      <c r="B38" s="36">
        <v>11278860</v>
      </c>
      <c r="C38" s="27">
        <v>-1410000</v>
      </c>
      <c r="D38" s="44">
        <f t="shared" si="0"/>
        <v>9868860</v>
      </c>
    </row>
    <row r="39" spans="1:4" ht="36" x14ac:dyDescent="0.25">
      <c r="A39" s="13" t="s">
        <v>41</v>
      </c>
      <c r="B39" s="36">
        <v>0</v>
      </c>
      <c r="C39" s="15">
        <v>0</v>
      </c>
      <c r="D39" s="42">
        <f t="shared" si="0"/>
        <v>0</v>
      </c>
    </row>
    <row r="40" spans="1:4" ht="18" x14ac:dyDescent="0.25">
      <c r="A40" s="13" t="s">
        <v>24</v>
      </c>
      <c r="B40" s="36">
        <v>1380000</v>
      </c>
      <c r="C40" s="15">
        <v>683094</v>
      </c>
      <c r="D40" s="42">
        <f>+B40+C40</f>
        <v>2063094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>
        <v>1700000</v>
      </c>
      <c r="C47" s="15">
        <v>75000</v>
      </c>
      <c r="D47" s="42">
        <f t="shared" si="0"/>
        <v>1775000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500000</v>
      </c>
      <c r="C58" s="14">
        <v>430000</v>
      </c>
      <c r="D58" s="42">
        <f t="shared" si="0"/>
        <v>930000</v>
      </c>
    </row>
    <row r="59" spans="1:4" ht="18" x14ac:dyDescent="0.25">
      <c r="A59" s="13" t="s">
        <v>30</v>
      </c>
      <c r="B59" s="36">
        <v>0</v>
      </c>
      <c r="C59" s="15">
        <v>0</v>
      </c>
      <c r="D59" s="42">
        <f t="shared" si="0"/>
        <v>0</v>
      </c>
    </row>
    <row r="60" spans="1:4" ht="18" x14ac:dyDescent="0.25">
      <c r="A60" s="13" t="s">
        <v>31</v>
      </c>
      <c r="B60" s="36">
        <v>205000</v>
      </c>
      <c r="C60" s="15">
        <v>-155000</v>
      </c>
      <c r="D60" s="42">
        <f t="shared" si="0"/>
        <v>50000</v>
      </c>
    </row>
    <row r="61" spans="1:4" ht="36" x14ac:dyDescent="0.25">
      <c r="A61" s="13" t="s">
        <v>32</v>
      </c>
      <c r="B61" s="36">
        <v>0</v>
      </c>
      <c r="C61" s="27">
        <v>15213507.5</v>
      </c>
      <c r="D61" s="44">
        <f t="shared" si="0"/>
        <v>15213507.5</v>
      </c>
    </row>
    <row r="62" spans="1:4" ht="18" x14ac:dyDescent="0.25">
      <c r="A62" s="13" t="s">
        <v>33</v>
      </c>
      <c r="B62" s="36">
        <v>700000</v>
      </c>
      <c r="C62" s="15">
        <v>5000</v>
      </c>
      <c r="D62" s="42">
        <f t="shared" si="0"/>
        <v>705000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15"/>
      <c r="D66" s="42">
        <f t="shared" si="0"/>
        <v>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211362180</v>
      </c>
      <c r="C79" s="19">
        <f>SUM(C16:C78)</f>
        <v>28315031.130000003</v>
      </c>
      <c r="D79" s="30">
        <f>+B79+C79</f>
        <v>239677211.13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5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5" ht="18" x14ac:dyDescent="0.25">
      <c r="A82" s="11" t="s">
        <v>71</v>
      </c>
      <c r="B82" s="37"/>
      <c r="C82" s="15"/>
      <c r="D82" s="42">
        <f t="shared" si="2"/>
        <v>0</v>
      </c>
    </row>
    <row r="83" spans="1:5" ht="18" x14ac:dyDescent="0.25">
      <c r="A83" s="13" t="s">
        <v>72</v>
      </c>
      <c r="B83" s="36"/>
      <c r="C83" s="15"/>
      <c r="D83" s="42">
        <f t="shared" si="2"/>
        <v>0</v>
      </c>
    </row>
    <row r="84" spans="1:5" ht="18" x14ac:dyDescent="0.25">
      <c r="A84" s="13" t="s">
        <v>73</v>
      </c>
      <c r="B84" s="36"/>
      <c r="C84" s="15"/>
      <c r="D84" s="42">
        <f t="shared" si="2"/>
        <v>0</v>
      </c>
    </row>
    <row r="85" spans="1:5" ht="18" x14ac:dyDescent="0.25">
      <c r="A85" s="11" t="s">
        <v>74</v>
      </c>
      <c r="B85" s="37"/>
      <c r="C85" s="15"/>
      <c r="D85" s="42" t="s">
        <v>93</v>
      </c>
    </row>
    <row r="86" spans="1:5" ht="18" x14ac:dyDescent="0.25">
      <c r="A86" s="13" t="s">
        <v>75</v>
      </c>
      <c r="B86" s="36"/>
      <c r="C86" s="15"/>
      <c r="D86" s="42">
        <f t="shared" si="2"/>
        <v>0</v>
      </c>
    </row>
    <row r="87" spans="1:5" ht="18" x14ac:dyDescent="0.25">
      <c r="A87" s="13" t="s">
        <v>76</v>
      </c>
      <c r="B87" s="36"/>
      <c r="C87" s="15"/>
      <c r="D87" s="42">
        <f t="shared" si="2"/>
        <v>0</v>
      </c>
    </row>
    <row r="88" spans="1:5" ht="18" x14ac:dyDescent="0.25">
      <c r="A88" s="11" t="s">
        <v>77</v>
      </c>
      <c r="B88" s="37"/>
      <c r="C88" s="15"/>
      <c r="D88" s="42">
        <f t="shared" si="2"/>
        <v>0</v>
      </c>
    </row>
    <row r="89" spans="1:5" ht="18" x14ac:dyDescent="0.25">
      <c r="A89" s="13" t="s">
        <v>78</v>
      </c>
      <c r="B89" s="36"/>
      <c r="C89" s="15"/>
      <c r="D89" s="42">
        <f t="shared" si="2"/>
        <v>0</v>
      </c>
    </row>
    <row r="90" spans="1:5" ht="18" x14ac:dyDescent="0.25">
      <c r="A90" s="18" t="s">
        <v>79</v>
      </c>
      <c r="B90" s="30">
        <f>+B79</f>
        <v>211362180</v>
      </c>
      <c r="C90" s="19">
        <f>+C79</f>
        <v>28315031.130000003</v>
      </c>
      <c r="D90" s="30">
        <f>+B90+C90</f>
        <v>239677211.13</v>
      </c>
    </row>
    <row r="91" spans="1:5" ht="18" x14ac:dyDescent="0.25">
      <c r="A91" s="10"/>
      <c r="B91" s="39"/>
      <c r="C91" s="10"/>
      <c r="D91" s="42">
        <f t="shared" si="2"/>
        <v>0</v>
      </c>
    </row>
    <row r="92" spans="1:5" ht="18" x14ac:dyDescent="0.25">
      <c r="A92" s="21" t="s">
        <v>80</v>
      </c>
      <c r="B92" s="29">
        <f>+B90</f>
        <v>211362180</v>
      </c>
      <c r="C92" s="43">
        <f>+C90</f>
        <v>28315031.130000003</v>
      </c>
      <c r="D92" s="29">
        <f>+B92+C92</f>
        <v>239677211.13</v>
      </c>
      <c r="E92" s="49"/>
    </row>
    <row r="93" spans="1:5" ht="18" x14ac:dyDescent="0.25">
      <c r="A93" s="10" t="s">
        <v>86</v>
      </c>
      <c r="B93" s="39"/>
      <c r="C93" s="10"/>
      <c r="D93" s="10"/>
    </row>
    <row r="94" spans="1:5" ht="18" x14ac:dyDescent="0.25">
      <c r="A94" s="28"/>
      <c r="B94" s="39"/>
      <c r="C94" s="22"/>
      <c r="D94" s="22"/>
      <c r="E94" s="50"/>
    </row>
    <row r="95" spans="1:5" ht="18" x14ac:dyDescent="0.25">
      <c r="A95" s="23" t="s">
        <v>38</v>
      </c>
      <c r="B95" s="39"/>
      <c r="C95" s="10"/>
      <c r="D95" s="10"/>
    </row>
    <row r="96" spans="1:5" ht="18" x14ac:dyDescent="0.25">
      <c r="A96" s="22" t="s">
        <v>84</v>
      </c>
      <c r="B96" s="39"/>
      <c r="C96" s="10"/>
      <c r="D96" s="10"/>
    </row>
    <row r="97" spans="1:5" ht="18" x14ac:dyDescent="0.25">
      <c r="A97" s="22" t="s">
        <v>85</v>
      </c>
      <c r="B97" s="39"/>
      <c r="C97" s="10"/>
      <c r="D97" s="10"/>
      <c r="E97" s="50"/>
    </row>
    <row r="98" spans="1:5" ht="18" customHeight="1" x14ac:dyDescent="0.25">
      <c r="A98" s="26" t="s">
        <v>91</v>
      </c>
      <c r="B98" s="39"/>
      <c r="C98" s="26"/>
      <c r="D98" s="26"/>
    </row>
    <row r="99" spans="1:5" ht="18" x14ac:dyDescent="0.25">
      <c r="A99" s="22" t="s">
        <v>92</v>
      </c>
      <c r="B99" s="39"/>
      <c r="C99" s="10"/>
      <c r="D99" s="10"/>
    </row>
    <row r="100" spans="1:5" ht="18" x14ac:dyDescent="0.25">
      <c r="A100" s="22"/>
      <c r="B100" s="39"/>
      <c r="C100" s="10"/>
      <c r="D100" s="10"/>
    </row>
    <row r="101" spans="1:5" ht="18" x14ac:dyDescent="0.25">
      <c r="A101" s="22"/>
      <c r="B101" s="39"/>
      <c r="C101" s="10"/>
      <c r="D101" s="10"/>
    </row>
    <row r="102" spans="1:5" ht="18" x14ac:dyDescent="0.25">
      <c r="A102" s="23" t="s">
        <v>81</v>
      </c>
      <c r="B102" s="39"/>
      <c r="C102" s="10"/>
      <c r="D102" s="10"/>
    </row>
    <row r="103" spans="1:5" ht="18" x14ac:dyDescent="0.25">
      <c r="A103" s="22" t="s">
        <v>82</v>
      </c>
      <c r="B103" s="39"/>
      <c r="C103" s="10"/>
      <c r="D103" s="10"/>
    </row>
    <row r="104" spans="1:5" ht="18" x14ac:dyDescent="0.25">
      <c r="A104" s="22" t="s">
        <v>83</v>
      </c>
      <c r="B104" s="39"/>
      <c r="C104" s="10"/>
      <c r="D104" s="10"/>
    </row>
    <row r="105" spans="1:5" s="22" customFormat="1" ht="18" x14ac:dyDescent="0.25">
      <c r="A105" s="22" t="s">
        <v>104</v>
      </c>
      <c r="B105" s="39"/>
    </row>
    <row r="106" spans="1:5" ht="18" x14ac:dyDescent="0.25">
      <c r="A106" s="22" t="s">
        <v>105</v>
      </c>
      <c r="B106" s="40"/>
      <c r="C106" s="2"/>
      <c r="D106" s="2"/>
    </row>
    <row r="107" spans="1:5" x14ac:dyDescent="0.25">
      <c r="A107" s="2"/>
      <c r="B107" s="40"/>
      <c r="C107" s="2"/>
      <c r="D107" s="2"/>
    </row>
    <row r="108" spans="1:5" ht="15.75" x14ac:dyDescent="0.25">
      <c r="A108" s="45" t="s">
        <v>94</v>
      </c>
      <c r="B108" s="57" t="s">
        <v>95</v>
      </c>
      <c r="C108" s="57"/>
      <c r="D108" s="57"/>
    </row>
    <row r="109" spans="1:5" x14ac:dyDescent="0.25">
      <c r="A109" s="46"/>
      <c r="B109" s="57"/>
      <c r="C109" s="57"/>
      <c r="D109" s="57"/>
    </row>
    <row r="110" spans="1:5" x14ac:dyDescent="0.25">
      <c r="A110" s="46"/>
      <c r="B110" s="46"/>
      <c r="C110" s="46"/>
      <c r="D110" s="46"/>
    </row>
    <row r="111" spans="1:5" ht="15.75" x14ac:dyDescent="0.25">
      <c r="A111" s="47" t="s">
        <v>103</v>
      </c>
      <c r="B111" s="55" t="s">
        <v>96</v>
      </c>
      <c r="C111" s="55"/>
      <c r="D111" s="55"/>
    </row>
    <row r="112" spans="1:5" ht="15.75" x14ac:dyDescent="0.25">
      <c r="A112" s="45" t="s">
        <v>101</v>
      </c>
      <c r="B112" s="56" t="s">
        <v>97</v>
      </c>
      <c r="C112" s="56"/>
      <c r="D112" s="56"/>
    </row>
    <row r="113" spans="1:4" x14ac:dyDescent="0.25">
      <c r="A113" s="56" t="s">
        <v>98</v>
      </c>
      <c r="B113" s="56"/>
      <c r="C113" s="56"/>
      <c r="D113" s="56"/>
    </row>
    <row r="114" spans="1:4" x14ac:dyDescent="0.25">
      <c r="A114" s="56"/>
      <c r="B114" s="56"/>
      <c r="C114" s="56"/>
      <c r="D114" s="56"/>
    </row>
    <row r="115" spans="1:4" x14ac:dyDescent="0.25">
      <c r="A115" s="48"/>
      <c r="B115" s="48"/>
      <c r="C115" s="48"/>
      <c r="D115" s="48"/>
    </row>
    <row r="116" spans="1:4" x14ac:dyDescent="0.25">
      <c r="A116" s="48"/>
      <c r="B116" s="48"/>
      <c r="C116" s="48"/>
      <c r="D116" s="48"/>
    </row>
    <row r="117" spans="1:4" ht="15.75" x14ac:dyDescent="0.25">
      <c r="A117" s="55" t="s">
        <v>99</v>
      </c>
      <c r="B117" s="55"/>
      <c r="C117" s="55"/>
      <c r="D117" s="55"/>
    </row>
    <row r="118" spans="1:4" ht="15.75" x14ac:dyDescent="0.25">
      <c r="A118" s="56" t="s">
        <v>100</v>
      </c>
      <c r="B118" s="56"/>
      <c r="C118" s="56"/>
      <c r="D118" s="56"/>
    </row>
  </sheetData>
  <mergeCells count="11">
    <mergeCell ref="A118:D118"/>
    <mergeCell ref="B108:D108"/>
    <mergeCell ref="B109:D109"/>
    <mergeCell ref="B111:D111"/>
    <mergeCell ref="B112:D112"/>
    <mergeCell ref="A113:D114"/>
    <mergeCell ref="A9:D9"/>
    <mergeCell ref="A7:D7"/>
    <mergeCell ref="A11:D11"/>
    <mergeCell ref="A8:D8"/>
    <mergeCell ref="A117:D117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2024-06-04T15:10:05Z</cp:lastPrinted>
  <dcterms:created xsi:type="dcterms:W3CDTF">2018-04-17T18:57:16Z</dcterms:created>
  <dcterms:modified xsi:type="dcterms:W3CDTF">2024-06-04T15:32:17Z</dcterms:modified>
</cp:coreProperties>
</file>